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Y:\02農政班\農政班\堆肥センター\１施設\施設更新\撹拌機\④通知\入札説明（伺い）\"/>
    </mc:Choice>
  </mc:AlternateContent>
  <xr:revisionPtr revIDLastSave="0" documentId="13_ncr:1_{9135E09F-3690-4B2D-BDCE-2291A5BF34AF}" xr6:coauthVersionLast="47" xr6:coauthVersionMax="47" xr10:uidLastSave="{00000000-0000-0000-0000-000000000000}"/>
  <bookViews>
    <workbookView xWindow="-108" yWindow="-108" windowWidth="23256" windowHeight="13896" xr2:uid="{A66D3CDB-5C53-4089-9D40-EFEBCDA6AF08}"/>
  </bookViews>
  <sheets>
    <sheet name="総括表" sheetId="1" r:id="rId1"/>
    <sheet name="撹拌機" sheetId="2" r:id="rId2"/>
  </sheets>
  <definedNames>
    <definedName name="_xlnm.Print_Area" localSheetId="1">撹拌機!$A$1:$F$21</definedName>
    <definedName name="_xlnm.Print_Area" localSheetId="0">総括表!$A$1:$F$19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8" i="2" l="1"/>
  <c r="D14" i="1" s="1"/>
  <c r="E14" i="1" s="1"/>
  <c r="D15" i="2"/>
  <c r="D13" i="1" s="1"/>
  <c r="D11" i="2"/>
  <c r="D12" i="1" s="1"/>
  <c r="E12" i="1" s="1"/>
  <c r="D7" i="2"/>
  <c r="D11" i="1" s="1"/>
  <c r="E11" i="1" s="1"/>
  <c r="E17" i="2"/>
  <c r="E18" i="2" s="1"/>
  <c r="E14" i="2"/>
  <c r="E15" i="2" s="1"/>
  <c r="E10" i="2"/>
  <c r="E6" i="2"/>
  <c r="E5" i="2"/>
  <c r="E4" i="2"/>
  <c r="E13" i="1" l="1"/>
  <c r="E16" i="1"/>
  <c r="E17" i="1" s="1"/>
  <c r="E11" i="2"/>
  <c r="D16" i="1"/>
  <c r="D17" i="1" s="1"/>
  <c r="D19" i="1" s="1"/>
  <c r="E7" i="2"/>
  <c r="E20" i="2" s="1"/>
  <c r="E19" i="1" l="1"/>
</calcChain>
</file>

<file path=xl/sharedStrings.xml><?xml version="1.0" encoding="utf-8"?>
<sst xmlns="http://schemas.openxmlformats.org/spreadsheetml/2006/main" count="65" uniqueCount="47">
  <si>
    <t>設計概要</t>
    <rPh sb="0" eb="4">
      <t>セッケイガイヨウ</t>
    </rPh>
    <phoneticPr fontId="1"/>
  </si>
  <si>
    <t>仕様概要</t>
    <rPh sb="0" eb="2">
      <t>シヨウ</t>
    </rPh>
    <rPh sb="2" eb="4">
      <t>ガイヨウ</t>
    </rPh>
    <phoneticPr fontId="1"/>
  </si>
  <si>
    <t>苓北町</t>
    <rPh sb="0" eb="3">
      <t>レイホクマチ</t>
    </rPh>
    <phoneticPr fontId="1"/>
  </si>
  <si>
    <t>総括表</t>
    <rPh sb="0" eb="3">
      <t>ソウカツヒョウ</t>
    </rPh>
    <phoneticPr fontId="1"/>
  </si>
  <si>
    <t>項目</t>
    <rPh sb="0" eb="2">
      <t>コウモク</t>
    </rPh>
    <phoneticPr fontId="1"/>
  </si>
  <si>
    <t>数量</t>
    <rPh sb="0" eb="2">
      <t>スウリョウ</t>
    </rPh>
    <phoneticPr fontId="1"/>
  </si>
  <si>
    <t>単価</t>
    <rPh sb="0" eb="2">
      <t>タンカ</t>
    </rPh>
    <phoneticPr fontId="1"/>
  </si>
  <si>
    <t>金額</t>
    <rPh sb="0" eb="2">
      <t>キンガク</t>
    </rPh>
    <phoneticPr fontId="1"/>
  </si>
  <si>
    <t>備考</t>
    <rPh sb="0" eb="2">
      <t>ビコウ</t>
    </rPh>
    <phoneticPr fontId="1"/>
  </si>
  <si>
    <t>単位</t>
    <rPh sb="0" eb="2">
      <t>タンイ</t>
    </rPh>
    <phoneticPr fontId="1"/>
  </si>
  <si>
    <t>消費税</t>
    <rPh sb="0" eb="3">
      <t>ショウヒゼイ</t>
    </rPh>
    <phoneticPr fontId="1"/>
  </si>
  <si>
    <t>％</t>
    <phoneticPr fontId="1"/>
  </si>
  <si>
    <t>総合計</t>
    <rPh sb="0" eb="3">
      <t>ソウゴウケイ</t>
    </rPh>
    <phoneticPr fontId="1"/>
  </si>
  <si>
    <t>小計</t>
    <rPh sb="0" eb="2">
      <t>ショウケイ</t>
    </rPh>
    <phoneticPr fontId="1"/>
  </si>
  <si>
    <t>履行場所</t>
    <rPh sb="0" eb="4">
      <t>リコウバショ</t>
    </rPh>
    <phoneticPr fontId="1"/>
  </si>
  <si>
    <t>工事名</t>
    <rPh sb="0" eb="3">
      <t>コウジメイ</t>
    </rPh>
    <phoneticPr fontId="1"/>
  </si>
  <si>
    <t>別紙仕様書による</t>
    <rPh sb="0" eb="2">
      <t>ベッシ</t>
    </rPh>
    <rPh sb="2" eb="5">
      <t>シヨウショ</t>
    </rPh>
    <phoneticPr fontId="1"/>
  </si>
  <si>
    <t>撤去工事</t>
    <rPh sb="0" eb="2">
      <t>テッキョ</t>
    </rPh>
    <rPh sb="2" eb="4">
      <t>コウジ</t>
    </rPh>
    <phoneticPr fontId="1"/>
  </si>
  <si>
    <t>据付工事</t>
    <rPh sb="0" eb="2">
      <t>スエツケ</t>
    </rPh>
    <rPh sb="2" eb="4">
      <t>コウジ</t>
    </rPh>
    <phoneticPr fontId="1"/>
  </si>
  <si>
    <t>式</t>
    <rPh sb="0" eb="1">
      <t>シキ</t>
    </rPh>
    <phoneticPr fontId="1"/>
  </si>
  <si>
    <t>基</t>
    <rPh sb="0" eb="1">
      <t>キ</t>
    </rPh>
    <phoneticPr fontId="1"/>
  </si>
  <si>
    <t>　試運転調整費</t>
    <rPh sb="1" eb="4">
      <t>シウンテン</t>
    </rPh>
    <rPh sb="4" eb="7">
      <t>チョウセイヒ</t>
    </rPh>
    <phoneticPr fontId="1"/>
  </si>
  <si>
    <t>２．据付工事</t>
    <rPh sb="2" eb="4">
      <t>スエツケ</t>
    </rPh>
    <rPh sb="4" eb="6">
      <t>コウジ</t>
    </rPh>
    <phoneticPr fontId="1"/>
  </si>
  <si>
    <t>　据付工事</t>
    <rPh sb="1" eb="3">
      <t>スエツケ</t>
    </rPh>
    <rPh sb="3" eb="5">
      <t>コウジ</t>
    </rPh>
    <phoneticPr fontId="1"/>
  </si>
  <si>
    <t>３．撤去工事</t>
    <rPh sb="2" eb="4">
      <t>テッキョ</t>
    </rPh>
    <rPh sb="4" eb="6">
      <t>コウジ</t>
    </rPh>
    <phoneticPr fontId="1"/>
  </si>
  <si>
    <t>　既存機械撤去工事</t>
    <rPh sb="1" eb="3">
      <t>キゾン</t>
    </rPh>
    <rPh sb="3" eb="5">
      <t>キカイ</t>
    </rPh>
    <rPh sb="5" eb="7">
      <t>テッキョ</t>
    </rPh>
    <rPh sb="7" eb="9">
      <t>コウジ</t>
    </rPh>
    <phoneticPr fontId="1"/>
  </si>
  <si>
    <t>４．諸経費</t>
    <rPh sb="2" eb="5">
      <t>ショケイヒ</t>
    </rPh>
    <phoneticPr fontId="1"/>
  </si>
  <si>
    <t>小計（１＋２＋３＋４）</t>
    <rPh sb="0" eb="2">
      <t>ショウケイ</t>
    </rPh>
    <phoneticPr fontId="1"/>
  </si>
  <si>
    <t>諸経費</t>
    <rPh sb="0" eb="3">
      <t>ショケイヒ</t>
    </rPh>
    <phoneticPr fontId="1"/>
  </si>
  <si>
    <t>入札書記載額</t>
    <rPh sb="0" eb="3">
      <t>ニュウサツショ</t>
    </rPh>
    <rPh sb="3" eb="5">
      <t>キサイ</t>
    </rPh>
    <rPh sb="5" eb="6">
      <t>ガク</t>
    </rPh>
    <phoneticPr fontId="1"/>
  </si>
  <si>
    <t>　小計</t>
    <rPh sb="1" eb="3">
      <t>ショウケイ</t>
    </rPh>
    <phoneticPr fontId="1"/>
  </si>
  <si>
    <t>熊本県苓北町志岐字岩井河内地内３０９１番地</t>
    <rPh sb="0" eb="3">
      <t>クマモトケン</t>
    </rPh>
    <rPh sb="3" eb="6">
      <t>レイホクマチ</t>
    </rPh>
    <rPh sb="6" eb="8">
      <t>シキ</t>
    </rPh>
    <rPh sb="8" eb="9">
      <t>アザ</t>
    </rPh>
    <rPh sb="9" eb="11">
      <t>イワイ</t>
    </rPh>
    <rPh sb="11" eb="13">
      <t>カワウチ</t>
    </rPh>
    <rPh sb="13" eb="15">
      <t>チナイ</t>
    </rPh>
    <rPh sb="19" eb="21">
      <t>バンチ</t>
    </rPh>
    <phoneticPr fontId="1"/>
  </si>
  <si>
    <t>攪拌機更新工事</t>
    <rPh sb="0" eb="2">
      <t>カクハン</t>
    </rPh>
    <rPh sb="2" eb="3">
      <t>キ</t>
    </rPh>
    <rPh sb="3" eb="5">
      <t>コウシン</t>
    </rPh>
    <rPh sb="5" eb="7">
      <t>コウジ</t>
    </rPh>
    <phoneticPr fontId="1"/>
  </si>
  <si>
    <t>攪拌機</t>
    <rPh sb="0" eb="2">
      <t>カクハン</t>
    </rPh>
    <rPh sb="2" eb="3">
      <t>キ</t>
    </rPh>
    <phoneticPr fontId="1"/>
  </si>
  <si>
    <t>攪拌機仕様書参考</t>
    <rPh sb="0" eb="2">
      <t>カクハン</t>
    </rPh>
    <rPh sb="2" eb="3">
      <t>キ</t>
    </rPh>
    <rPh sb="3" eb="6">
      <t>シヨウショ</t>
    </rPh>
    <rPh sb="6" eb="8">
      <t>サンコウ</t>
    </rPh>
    <phoneticPr fontId="1"/>
  </si>
  <si>
    <t>（１）攪拌機　２基
（２）攪拌機据付工事　一式
（３）攪拌機撤去工事　一式</t>
    <rPh sb="3" eb="5">
      <t>カクハン</t>
    </rPh>
    <rPh sb="5" eb="6">
      <t>キ</t>
    </rPh>
    <rPh sb="8" eb="9">
      <t>キ</t>
    </rPh>
    <rPh sb="13" eb="15">
      <t>カクハン</t>
    </rPh>
    <rPh sb="15" eb="16">
      <t>キ</t>
    </rPh>
    <rPh sb="16" eb="18">
      <t>スエツケ</t>
    </rPh>
    <rPh sb="18" eb="20">
      <t>コウジ</t>
    </rPh>
    <rPh sb="21" eb="23">
      <t>イッシキ</t>
    </rPh>
    <rPh sb="27" eb="29">
      <t>カクハン</t>
    </rPh>
    <rPh sb="29" eb="30">
      <t>キ</t>
    </rPh>
    <rPh sb="30" eb="32">
      <t>テッキョ</t>
    </rPh>
    <rPh sb="32" eb="34">
      <t>コウジ</t>
    </rPh>
    <rPh sb="35" eb="37">
      <t>イッシキ</t>
    </rPh>
    <phoneticPr fontId="1"/>
  </si>
  <si>
    <t>　２次電気配線</t>
    <rPh sb="2" eb="3">
      <t>ジ</t>
    </rPh>
    <rPh sb="3" eb="5">
      <t>デンキ</t>
    </rPh>
    <rPh sb="5" eb="7">
      <t>ハイセン</t>
    </rPh>
    <phoneticPr fontId="1"/>
  </si>
  <si>
    <t>１．攪拌機製作</t>
    <rPh sb="2" eb="5">
      <t>カクハンキ</t>
    </rPh>
    <rPh sb="5" eb="7">
      <t>セイサク</t>
    </rPh>
    <phoneticPr fontId="1"/>
  </si>
  <si>
    <t>　攪拌機製作</t>
    <rPh sb="1" eb="3">
      <t>カクハン</t>
    </rPh>
    <rPh sb="3" eb="4">
      <t>キ</t>
    </rPh>
    <rPh sb="4" eb="6">
      <t>セイサク</t>
    </rPh>
    <phoneticPr fontId="1"/>
  </si>
  <si>
    <t>内　訳　書</t>
    <rPh sb="0" eb="1">
      <t>ウチ</t>
    </rPh>
    <rPh sb="2" eb="3">
      <t>ワケ</t>
    </rPh>
    <rPh sb="4" eb="5">
      <t>ショ</t>
    </rPh>
    <phoneticPr fontId="1"/>
  </si>
  <si>
    <t>様式第２号</t>
    <rPh sb="0" eb="3">
      <t>ヨウシキダイ</t>
    </rPh>
    <rPh sb="4" eb="5">
      <t>ゴウ</t>
    </rPh>
    <phoneticPr fontId="1"/>
  </si>
  <si>
    <t>実施設計書作成含む</t>
    <rPh sb="0" eb="5">
      <t>ジッシセッケイショ</t>
    </rPh>
    <rPh sb="5" eb="7">
      <t>サクセイ</t>
    </rPh>
    <rPh sb="7" eb="8">
      <t>フク</t>
    </rPh>
    <phoneticPr fontId="1"/>
  </si>
  <si>
    <t xml:space="preserve">※ゼロを記載しているところは数式を入れておりますのでご活用ください。
</t>
    <rPh sb="4" eb="6">
      <t>キサイ</t>
    </rPh>
    <rPh sb="14" eb="16">
      <t>スウシキ</t>
    </rPh>
    <rPh sb="17" eb="18">
      <t>イ</t>
    </rPh>
    <rPh sb="27" eb="29">
      <t>カツヨウ</t>
    </rPh>
    <phoneticPr fontId="1"/>
  </si>
  <si>
    <t>　不要な場合は適宜修正等行い、提出ください。　</t>
    <phoneticPr fontId="1"/>
  </si>
  <si>
    <t>出来高設計書作成含む</t>
    <rPh sb="0" eb="6">
      <t>デキダカセッケイショ</t>
    </rPh>
    <rPh sb="6" eb="8">
      <t>サクセイ</t>
    </rPh>
    <rPh sb="8" eb="9">
      <t>フク</t>
    </rPh>
    <phoneticPr fontId="1"/>
  </si>
  <si>
    <t>特記仕様書参考</t>
    <rPh sb="0" eb="2">
      <t>トッキ</t>
    </rPh>
    <rPh sb="2" eb="5">
      <t>シヨウショ</t>
    </rPh>
    <rPh sb="5" eb="7">
      <t>サンコウ</t>
    </rPh>
    <phoneticPr fontId="1"/>
  </si>
  <si>
    <t>特記仕様書参考</t>
    <rPh sb="0" eb="5">
      <t>トッキシヨウショ</t>
    </rPh>
    <rPh sb="5" eb="7">
      <t>サンコウ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</si>
</sst>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12"/>
      <color theme="1"/>
      <name val="游ゴシック"/>
      <family val="3"/>
      <charset val="128"/>
      <scheme val="minor"/>
    </font>
    <font>
      <sz val="14"/>
      <color theme="1"/>
      <name val="游ゴシック"/>
      <family val="3"/>
      <charset val="128"/>
      <scheme val="minor"/>
    </font>
    <font>
      <sz val="18"/>
      <color theme="1"/>
      <name val="游ゴシック"/>
      <family val="3"/>
      <charset val="128"/>
      <scheme val="minor"/>
    </font>
    <font>
      <sz val="11"/>
      <color theme="1"/>
      <name val="游ゴシック"/>
      <family val="2"/>
      <charset val="128"/>
      <scheme val="minor"/>
    </font>
    <font>
      <sz val="20"/>
      <color theme="1"/>
      <name val="游ゴシック"/>
      <family val="3"/>
      <charset val="128"/>
      <scheme val="minor"/>
    </font>
  </fonts>
  <fills count="2">
    <fill>
      <patternFill patternType="none"/>
    </fill>
    <fill>
      <patternFill patternType="gray125"/>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right/>
      <top style="double">
        <color indexed="64"/>
      </top>
      <bottom/>
      <diagonal/>
    </border>
    <border>
      <left style="medium">
        <color indexed="64"/>
      </left>
      <right style="thin">
        <color indexed="64"/>
      </right>
      <top style="double">
        <color indexed="64"/>
      </top>
      <bottom style="thin">
        <color indexed="64"/>
      </bottom>
      <diagonal/>
    </border>
    <border>
      <left style="medium">
        <color indexed="64"/>
      </left>
      <right/>
      <top style="double">
        <color indexed="64"/>
      </top>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62">
    <xf numFmtId="0" fontId="0" fillId="0" borderId="0" xfId="0">
      <alignment vertical="center"/>
    </xf>
    <xf numFmtId="0" fontId="3" fillId="0" borderId="1" xfId="0" applyFont="1" applyBorder="1" applyAlignment="1">
      <alignment horizontal="center" vertical="center"/>
    </xf>
    <xf numFmtId="0" fontId="3" fillId="0" borderId="19" xfId="0" applyFont="1" applyBorder="1" applyAlignment="1">
      <alignment horizontal="center" vertical="center"/>
    </xf>
    <xf numFmtId="0" fontId="3" fillId="0" borderId="15" xfId="0" applyFont="1" applyBorder="1" applyAlignment="1">
      <alignment horizontal="center" vertical="center"/>
    </xf>
    <xf numFmtId="0" fontId="3" fillId="0" borderId="13" xfId="0" applyFont="1" applyBorder="1" applyAlignment="1">
      <alignment horizontal="center" vertical="center"/>
    </xf>
    <xf numFmtId="0" fontId="3" fillId="0" borderId="17"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7" xfId="0" applyFont="1" applyBorder="1" applyAlignment="1">
      <alignment horizontal="center" vertical="center" shrinkToFit="1"/>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1" xfId="0" applyFont="1" applyBorder="1" applyAlignment="1">
      <alignment horizontal="center" vertical="center"/>
    </xf>
    <xf numFmtId="0" fontId="3" fillId="0" borderId="28" xfId="0" applyFont="1" applyBorder="1" applyAlignment="1">
      <alignment horizontal="left" vertical="center"/>
    </xf>
    <xf numFmtId="0" fontId="3" fillId="0" borderId="28" xfId="0" applyFont="1" applyBorder="1" applyAlignment="1">
      <alignment horizontal="left" vertical="center" shrinkToFit="1"/>
    </xf>
    <xf numFmtId="0" fontId="2" fillId="0" borderId="30" xfId="0" applyFont="1" applyBorder="1" applyAlignment="1">
      <alignment horizontal="left" vertical="center"/>
    </xf>
    <xf numFmtId="0" fontId="3" fillId="0" borderId="1"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38" fontId="3" fillId="0" borderId="29" xfId="1" applyFont="1" applyBorder="1" applyAlignment="1">
      <alignment horizontal="center" vertical="center" shrinkToFit="1"/>
    </xf>
    <xf numFmtId="38" fontId="3" fillId="0" borderId="32" xfId="1" applyFont="1" applyBorder="1" applyAlignment="1">
      <alignment horizontal="center" vertical="center" shrinkToFit="1"/>
    </xf>
    <xf numFmtId="38" fontId="3" fillId="0" borderId="1" xfId="1" applyFont="1" applyBorder="1" applyAlignment="1">
      <alignment horizontal="right" vertical="center"/>
    </xf>
    <xf numFmtId="38" fontId="3" fillId="0" borderId="31" xfId="1" applyFont="1" applyBorder="1" applyAlignment="1">
      <alignment horizontal="right" vertical="center"/>
    </xf>
    <xf numFmtId="38" fontId="3" fillId="0" borderId="1" xfId="0" applyNumberFormat="1" applyFont="1" applyBorder="1" applyAlignment="1">
      <alignment horizontal="right" vertical="center"/>
    </xf>
    <xf numFmtId="38" fontId="3" fillId="0" borderId="11" xfId="0" applyNumberFormat="1" applyFont="1" applyBorder="1" applyAlignment="1">
      <alignment horizontal="right" vertical="center"/>
    </xf>
    <xf numFmtId="0" fontId="3" fillId="0" borderId="1" xfId="0" applyFont="1" applyBorder="1" applyAlignment="1">
      <alignment horizontal="center" vertical="center"/>
    </xf>
    <xf numFmtId="0" fontId="3" fillId="0" borderId="7" xfId="0" applyFont="1" applyBorder="1" applyAlignment="1">
      <alignment vertical="center"/>
    </xf>
    <xf numFmtId="0" fontId="3" fillId="0" borderId="1" xfId="0" applyFont="1" applyBorder="1" applyAlignment="1">
      <alignment vertical="center"/>
    </xf>
    <xf numFmtId="0" fontId="3" fillId="0" borderId="1" xfId="0" applyFont="1" applyBorder="1" applyAlignment="1">
      <alignment horizontal="center" vertical="center" shrinkToFit="1"/>
    </xf>
    <xf numFmtId="0" fontId="3" fillId="0" borderId="1" xfId="0" applyFont="1" applyBorder="1" applyAlignment="1">
      <alignment horizontal="center" vertical="center"/>
    </xf>
    <xf numFmtId="0" fontId="3" fillId="0" borderId="33" xfId="0" applyFont="1" applyBorder="1" applyAlignment="1">
      <alignment horizontal="left" vertical="center" shrinkToFit="1"/>
    </xf>
    <xf numFmtId="0" fontId="3" fillId="0" borderId="34" xfId="0" applyFont="1" applyBorder="1" applyAlignment="1">
      <alignment horizontal="center" vertical="center"/>
    </xf>
    <xf numFmtId="38" fontId="3" fillId="0" borderId="34" xfId="1" applyFont="1" applyBorder="1" applyAlignment="1">
      <alignment horizontal="right" vertical="center"/>
    </xf>
    <xf numFmtId="38" fontId="3" fillId="0" borderId="35" xfId="1" applyFont="1" applyBorder="1" applyAlignment="1">
      <alignment horizontal="center" vertical="center" shrinkToFit="1"/>
    </xf>
    <xf numFmtId="0" fontId="3" fillId="0" borderId="0" xfId="0" applyFont="1" applyBorder="1" applyAlignment="1">
      <alignment horizontal="center" vertical="center" shrinkToFit="1"/>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14" xfId="0" applyFont="1" applyBorder="1" applyAlignment="1">
      <alignment horizontal="center" vertical="center"/>
    </xf>
    <xf numFmtId="0" fontId="3" fillId="0" borderId="18"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3" fillId="0" borderId="1" xfId="0" applyFont="1" applyBorder="1" applyAlignment="1">
      <alignment horizontal="center" vertical="center"/>
    </xf>
    <xf numFmtId="0" fontId="3" fillId="0" borderId="8" xfId="0" applyFont="1" applyBorder="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xf>
    <xf numFmtId="0" fontId="3" fillId="0" borderId="9" xfId="0" applyFont="1" applyBorder="1" applyAlignment="1">
      <alignment horizontal="left" vertical="center"/>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9" xfId="0" applyFont="1" applyBorder="1" applyAlignment="1">
      <alignment horizontal="center" vertical="center" shrinkToFit="1"/>
    </xf>
    <xf numFmtId="0" fontId="4" fillId="0" borderId="26" xfId="0" applyFont="1" applyBorder="1" applyAlignment="1">
      <alignment horizontal="center" vertical="center"/>
    </xf>
    <xf numFmtId="0" fontId="4" fillId="0" borderId="13" xfId="0" applyFont="1" applyBorder="1" applyAlignment="1">
      <alignment horizontal="center" vertical="center"/>
    </xf>
    <xf numFmtId="0" fontId="4" fillId="0" borderId="27" xfId="0" applyFont="1" applyBorder="1" applyAlignment="1">
      <alignment horizontal="center" vertical="center"/>
    </xf>
    <xf numFmtId="0" fontId="0" fillId="0" borderId="0" xfId="0" applyAlignment="1">
      <alignment horizontal="left" vertical="center" shrinkToFit="1"/>
    </xf>
    <xf numFmtId="0" fontId="3" fillId="0" borderId="8" xfId="0" applyFont="1" applyBorder="1" applyAlignment="1">
      <alignment horizontal="center" vertical="center" shrinkToFit="1"/>
    </xf>
    <xf numFmtId="0" fontId="3" fillId="0" borderId="0" xfId="0" applyFon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6D85D-ACB5-425E-ABF1-717821A78AE8}">
  <dimension ref="A1:K22"/>
  <sheetViews>
    <sheetView tabSelected="1" view="pageBreakPreview" topLeftCell="A6" zoomScale="60" zoomScaleNormal="100" workbookViewId="0">
      <selection activeCell="A23" sqref="A23"/>
    </sheetView>
  </sheetViews>
  <sheetFormatPr defaultRowHeight="18" x14ac:dyDescent="0.45"/>
  <cols>
    <col min="1" max="1" width="14.8984375" customWidth="1"/>
    <col min="2" max="2" width="10" customWidth="1"/>
    <col min="4" max="4" width="13" customWidth="1"/>
    <col min="5" max="5" width="15.09765625" customWidth="1"/>
    <col min="6" max="6" width="15.69921875" customWidth="1"/>
  </cols>
  <sheetData>
    <row r="1" spans="1:11" x14ac:dyDescent="0.45">
      <c r="A1" t="s">
        <v>40</v>
      </c>
    </row>
    <row r="2" spans="1:11" ht="18.600000000000001" thickBot="1" x14ac:dyDescent="0.5"/>
    <row r="3" spans="1:11" ht="30" customHeight="1" x14ac:dyDescent="0.45">
      <c r="A3" s="42" t="s">
        <v>39</v>
      </c>
      <c r="B3" s="43"/>
      <c r="C3" s="43"/>
      <c r="D3" s="43"/>
      <c r="E3" s="43"/>
      <c r="F3" s="44"/>
    </row>
    <row r="4" spans="1:11" ht="30" customHeight="1" x14ac:dyDescent="0.45">
      <c r="A4" s="26"/>
      <c r="B4" s="27"/>
      <c r="C4" s="28" t="s">
        <v>14</v>
      </c>
      <c r="D4" s="53" t="s">
        <v>31</v>
      </c>
      <c r="E4" s="54"/>
      <c r="F4" s="55"/>
    </row>
    <row r="5" spans="1:11" ht="30" customHeight="1" x14ac:dyDescent="0.45">
      <c r="A5" s="18" t="s">
        <v>15</v>
      </c>
      <c r="B5" s="45" t="s">
        <v>32</v>
      </c>
      <c r="C5" s="45"/>
      <c r="D5" s="45"/>
      <c r="E5" s="45"/>
      <c r="F5" s="46"/>
    </row>
    <row r="6" spans="1:11" ht="90" customHeight="1" x14ac:dyDescent="0.45">
      <c r="A6" s="18" t="s">
        <v>0</v>
      </c>
      <c r="B6" s="47" t="s">
        <v>35</v>
      </c>
      <c r="C6" s="48"/>
      <c r="D6" s="48"/>
      <c r="E6" s="48"/>
      <c r="F6" s="49"/>
    </row>
    <row r="7" spans="1:11" ht="90" customHeight="1" thickBot="1" x14ac:dyDescent="0.5">
      <c r="A7" s="2" t="s">
        <v>1</v>
      </c>
      <c r="B7" s="50" t="s">
        <v>16</v>
      </c>
      <c r="C7" s="51"/>
      <c r="D7" s="51"/>
      <c r="E7" s="51"/>
      <c r="F7" s="52"/>
    </row>
    <row r="8" spans="1:11" ht="30" customHeight="1" thickTop="1" thickBot="1" x14ac:dyDescent="0.5">
      <c r="A8" s="39" t="s">
        <v>2</v>
      </c>
      <c r="B8" s="40"/>
      <c r="C8" s="40"/>
      <c r="D8" s="40"/>
      <c r="E8" s="40"/>
      <c r="F8" s="41"/>
    </row>
    <row r="9" spans="1:11" ht="30" customHeight="1" thickTop="1" thickBot="1" x14ac:dyDescent="0.5">
      <c r="A9" s="36" t="s">
        <v>3</v>
      </c>
      <c r="B9" s="37"/>
      <c r="C9" s="37"/>
      <c r="D9" s="37"/>
      <c r="E9" s="37"/>
      <c r="F9" s="38"/>
    </row>
    <row r="10" spans="1:11" ht="30" customHeight="1" thickTop="1" x14ac:dyDescent="0.45">
      <c r="A10" s="3" t="s">
        <v>4</v>
      </c>
      <c r="B10" s="4" t="s">
        <v>5</v>
      </c>
      <c r="C10" s="4" t="s">
        <v>9</v>
      </c>
      <c r="D10" s="4" t="s">
        <v>6</v>
      </c>
      <c r="E10" s="4" t="s">
        <v>7</v>
      </c>
      <c r="F10" s="5" t="s">
        <v>8</v>
      </c>
    </row>
    <row r="11" spans="1:11" ht="30" customHeight="1" x14ac:dyDescent="0.45">
      <c r="A11" s="9" t="s">
        <v>33</v>
      </c>
      <c r="B11" s="16">
        <v>2</v>
      </c>
      <c r="C11" s="35" t="s">
        <v>20</v>
      </c>
      <c r="D11" s="23">
        <f>撹拌機!D7</f>
        <v>0</v>
      </c>
      <c r="E11" s="23">
        <f>B11*D11</f>
        <v>0</v>
      </c>
      <c r="F11" s="60" t="s">
        <v>41</v>
      </c>
    </row>
    <row r="12" spans="1:11" ht="30" customHeight="1" x14ac:dyDescent="0.45">
      <c r="A12" s="9" t="s">
        <v>18</v>
      </c>
      <c r="B12" s="16">
        <v>2</v>
      </c>
      <c r="C12" s="35" t="s">
        <v>20</v>
      </c>
      <c r="D12" s="23">
        <f>撹拌機!D11</f>
        <v>0</v>
      </c>
      <c r="E12" s="23">
        <f t="shared" ref="E12:E14" si="0">B12*D12</f>
        <v>0</v>
      </c>
      <c r="F12" s="17"/>
      <c r="K12" s="34"/>
    </row>
    <row r="13" spans="1:11" ht="30" customHeight="1" x14ac:dyDescent="0.45">
      <c r="A13" s="9" t="s">
        <v>17</v>
      </c>
      <c r="B13" s="16">
        <v>2</v>
      </c>
      <c r="C13" s="16" t="s">
        <v>20</v>
      </c>
      <c r="D13" s="23">
        <f>撹拌機!D15</f>
        <v>0</v>
      </c>
      <c r="E13" s="23">
        <f t="shared" si="0"/>
        <v>0</v>
      </c>
      <c r="F13" s="17"/>
    </row>
    <row r="14" spans="1:11" ht="30" customHeight="1" x14ac:dyDescent="0.45">
      <c r="A14" s="9" t="s">
        <v>28</v>
      </c>
      <c r="B14" s="25">
        <v>1</v>
      </c>
      <c r="C14" s="25" t="s">
        <v>19</v>
      </c>
      <c r="D14" s="23">
        <f>撹拌機!D18</f>
        <v>0</v>
      </c>
      <c r="E14" s="23">
        <f t="shared" si="0"/>
        <v>0</v>
      </c>
      <c r="F14" s="17"/>
    </row>
    <row r="15" spans="1:11" ht="30" customHeight="1" x14ac:dyDescent="0.45">
      <c r="A15" s="9"/>
      <c r="B15" s="16"/>
      <c r="C15" s="16"/>
      <c r="D15" s="16"/>
      <c r="E15" s="16"/>
      <c r="F15" s="17"/>
    </row>
    <row r="16" spans="1:11" ht="30" customHeight="1" x14ac:dyDescent="0.45">
      <c r="A16" s="18" t="s">
        <v>13</v>
      </c>
      <c r="B16" s="16"/>
      <c r="C16" s="16"/>
      <c r="D16" s="23">
        <f>SUM(D11:D14)</f>
        <v>0</v>
      </c>
      <c r="E16" s="23">
        <f>SUM(E11:E14)</f>
        <v>0</v>
      </c>
      <c r="F16" s="17" t="s">
        <v>29</v>
      </c>
    </row>
    <row r="17" spans="1:6" ht="30" customHeight="1" x14ac:dyDescent="0.45">
      <c r="A17" s="18" t="s">
        <v>10</v>
      </c>
      <c r="B17" s="16">
        <v>10</v>
      </c>
      <c r="C17" s="16" t="s">
        <v>11</v>
      </c>
      <c r="D17" s="21">
        <f>D16*0.1</f>
        <v>0</v>
      </c>
      <c r="E17" s="21">
        <f>E16*0.1</f>
        <v>0</v>
      </c>
      <c r="F17" s="17"/>
    </row>
    <row r="18" spans="1:6" ht="30" customHeight="1" x14ac:dyDescent="0.45">
      <c r="A18" s="18"/>
      <c r="B18" s="16"/>
      <c r="C18" s="16"/>
      <c r="D18" s="16"/>
      <c r="E18" s="16"/>
      <c r="F18" s="17"/>
    </row>
    <row r="19" spans="1:6" ht="30" customHeight="1" thickBot="1" x14ac:dyDescent="0.5">
      <c r="A19" s="6" t="s">
        <v>12</v>
      </c>
      <c r="B19" s="7"/>
      <c r="C19" s="7"/>
      <c r="D19" s="24">
        <f>D16+D17</f>
        <v>0</v>
      </c>
      <c r="E19" s="24">
        <f>E16+E17</f>
        <v>0</v>
      </c>
      <c r="F19" s="8"/>
    </row>
    <row r="21" spans="1:6" ht="22.2" x14ac:dyDescent="0.45">
      <c r="A21" s="61" t="s">
        <v>42</v>
      </c>
    </row>
    <row r="22" spans="1:6" ht="22.2" x14ac:dyDescent="0.45">
      <c r="A22" s="61" t="s">
        <v>43</v>
      </c>
    </row>
  </sheetData>
  <mergeCells count="7">
    <mergeCell ref="A9:F9"/>
    <mergeCell ref="A8:F8"/>
    <mergeCell ref="A3:F3"/>
    <mergeCell ref="B5:F5"/>
    <mergeCell ref="B6:F6"/>
    <mergeCell ref="B7:F7"/>
    <mergeCell ref="D4:F4"/>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0158B-6D61-46FE-802E-6C405A2EBEDD}">
  <dimension ref="A1:F24"/>
  <sheetViews>
    <sheetView tabSelected="1" view="pageBreakPreview" zoomScale="60" zoomScaleNormal="100" workbookViewId="0">
      <selection activeCell="A23" sqref="A23"/>
    </sheetView>
  </sheetViews>
  <sheetFormatPr defaultRowHeight="18" x14ac:dyDescent="0.45"/>
  <cols>
    <col min="1" max="1" width="25.8984375" bestFit="1" customWidth="1"/>
    <col min="2" max="3" width="6.59765625" bestFit="1" customWidth="1"/>
    <col min="4" max="5" width="14.3984375" bestFit="1" customWidth="1"/>
    <col min="6" max="6" width="13.5" customWidth="1"/>
  </cols>
  <sheetData>
    <row r="1" spans="1:6" ht="36" customHeight="1" thickTop="1" x14ac:dyDescent="0.45">
      <c r="A1" s="56" t="s">
        <v>39</v>
      </c>
      <c r="B1" s="57"/>
      <c r="C1" s="57"/>
      <c r="D1" s="57"/>
      <c r="E1" s="57"/>
      <c r="F1" s="58"/>
    </row>
    <row r="2" spans="1:6" ht="27" customHeight="1" x14ac:dyDescent="0.45">
      <c r="A2" s="10" t="s">
        <v>4</v>
      </c>
      <c r="B2" s="1" t="s">
        <v>5</v>
      </c>
      <c r="C2" s="1" t="s">
        <v>9</v>
      </c>
      <c r="D2" s="1" t="s">
        <v>6</v>
      </c>
      <c r="E2" s="1" t="s">
        <v>7</v>
      </c>
      <c r="F2" s="11" t="s">
        <v>8</v>
      </c>
    </row>
    <row r="3" spans="1:6" ht="27" customHeight="1" x14ac:dyDescent="0.45">
      <c r="A3" s="13" t="s">
        <v>37</v>
      </c>
      <c r="B3" s="1"/>
      <c r="C3" s="1"/>
      <c r="D3" s="21"/>
      <c r="E3" s="21"/>
      <c r="F3" s="19" t="s">
        <v>34</v>
      </c>
    </row>
    <row r="4" spans="1:6" ht="27" customHeight="1" x14ac:dyDescent="0.45">
      <c r="A4" s="13" t="s">
        <v>38</v>
      </c>
      <c r="B4" s="1">
        <v>2</v>
      </c>
      <c r="C4" s="1" t="s">
        <v>20</v>
      </c>
      <c r="D4" s="21"/>
      <c r="E4" s="21">
        <f>B4*D4</f>
        <v>0</v>
      </c>
      <c r="F4" s="19"/>
    </row>
    <row r="5" spans="1:6" ht="27" customHeight="1" x14ac:dyDescent="0.45">
      <c r="A5" s="13" t="s">
        <v>36</v>
      </c>
      <c r="B5" s="1">
        <v>2</v>
      </c>
      <c r="C5" s="1" t="s">
        <v>20</v>
      </c>
      <c r="D5" s="21"/>
      <c r="E5" s="21">
        <f>B5*D5</f>
        <v>0</v>
      </c>
      <c r="F5" s="19"/>
    </row>
    <row r="6" spans="1:6" ht="27" customHeight="1" x14ac:dyDescent="0.45">
      <c r="A6" s="13" t="s">
        <v>21</v>
      </c>
      <c r="B6" s="1">
        <v>2</v>
      </c>
      <c r="C6" s="35" t="s">
        <v>20</v>
      </c>
      <c r="D6" s="21"/>
      <c r="E6" s="21">
        <f>B6*D6</f>
        <v>0</v>
      </c>
      <c r="F6" s="19"/>
    </row>
    <row r="7" spans="1:6" ht="27" customHeight="1" x14ac:dyDescent="0.45">
      <c r="A7" s="13" t="s">
        <v>30</v>
      </c>
      <c r="B7" s="29"/>
      <c r="C7" s="29"/>
      <c r="D7" s="21">
        <f>SUM(D4:D6)</f>
        <v>0</v>
      </c>
      <c r="E7" s="21">
        <f>SUM(E4:E6)</f>
        <v>0</v>
      </c>
      <c r="F7" s="19"/>
    </row>
    <row r="8" spans="1:6" ht="27" customHeight="1" x14ac:dyDescent="0.45">
      <c r="A8" s="13"/>
      <c r="B8" s="1"/>
      <c r="C8" s="1"/>
      <c r="D8" s="21"/>
      <c r="E8" s="21"/>
      <c r="F8" s="19"/>
    </row>
    <row r="9" spans="1:6" ht="27" customHeight="1" x14ac:dyDescent="0.45">
      <c r="A9" s="14" t="s">
        <v>22</v>
      </c>
      <c r="B9" s="1"/>
      <c r="C9" s="1"/>
      <c r="D9" s="21"/>
      <c r="E9" s="21"/>
      <c r="F9" s="19"/>
    </row>
    <row r="10" spans="1:6" ht="27" customHeight="1" x14ac:dyDescent="0.45">
      <c r="A10" s="14" t="s">
        <v>23</v>
      </c>
      <c r="B10" s="1">
        <v>2</v>
      </c>
      <c r="C10" s="1" t="s">
        <v>20</v>
      </c>
      <c r="D10" s="21"/>
      <c r="E10" s="21">
        <f>B10*D10</f>
        <v>0</v>
      </c>
      <c r="F10" s="19" t="s">
        <v>46</v>
      </c>
    </row>
    <row r="11" spans="1:6" ht="27" customHeight="1" x14ac:dyDescent="0.45">
      <c r="A11" s="14" t="s">
        <v>30</v>
      </c>
      <c r="B11" s="1"/>
      <c r="C11" s="1"/>
      <c r="D11" s="21">
        <f>SUM(D10)</f>
        <v>0</v>
      </c>
      <c r="E11" s="21">
        <f>SUM(E10)</f>
        <v>0</v>
      </c>
      <c r="F11" s="19"/>
    </row>
    <row r="12" spans="1:6" ht="27" customHeight="1" x14ac:dyDescent="0.45">
      <c r="A12" s="14"/>
      <c r="B12" s="29"/>
      <c r="C12" s="29"/>
      <c r="D12" s="21"/>
      <c r="E12" s="21"/>
      <c r="F12" s="19"/>
    </row>
    <row r="13" spans="1:6" ht="27" customHeight="1" x14ac:dyDescent="0.45">
      <c r="A13" s="14" t="s">
        <v>24</v>
      </c>
      <c r="B13" s="1"/>
      <c r="C13" s="1"/>
      <c r="D13" s="21"/>
      <c r="E13" s="21"/>
      <c r="F13" s="19"/>
    </row>
    <row r="14" spans="1:6" ht="27" customHeight="1" x14ac:dyDescent="0.45">
      <c r="A14" s="14" t="s">
        <v>25</v>
      </c>
      <c r="B14" s="1">
        <v>2</v>
      </c>
      <c r="C14" s="1" t="s">
        <v>20</v>
      </c>
      <c r="D14" s="21"/>
      <c r="E14" s="21">
        <f>B14*D14</f>
        <v>0</v>
      </c>
      <c r="F14" s="19" t="s">
        <v>45</v>
      </c>
    </row>
    <row r="15" spans="1:6" ht="27" customHeight="1" x14ac:dyDescent="0.45">
      <c r="A15" s="14" t="s">
        <v>30</v>
      </c>
      <c r="B15" s="1"/>
      <c r="C15" s="1"/>
      <c r="D15" s="21">
        <f>SUM(D14)</f>
        <v>0</v>
      </c>
      <c r="E15" s="21">
        <f>SUM(E14)</f>
        <v>0</v>
      </c>
      <c r="F15" s="19"/>
    </row>
    <row r="16" spans="1:6" ht="27" customHeight="1" x14ac:dyDescent="0.45">
      <c r="A16" s="14"/>
      <c r="B16" s="29"/>
      <c r="C16" s="29"/>
      <c r="D16" s="21"/>
      <c r="E16" s="21"/>
      <c r="F16" s="19"/>
    </row>
    <row r="17" spans="1:6" ht="27" customHeight="1" x14ac:dyDescent="0.45">
      <c r="A17" s="14" t="s">
        <v>26</v>
      </c>
      <c r="B17" s="1">
        <v>1</v>
      </c>
      <c r="C17" s="1" t="s">
        <v>19</v>
      </c>
      <c r="D17" s="21"/>
      <c r="E17" s="21">
        <f>B17*D17</f>
        <v>0</v>
      </c>
      <c r="F17" s="19" t="s">
        <v>44</v>
      </c>
    </row>
    <row r="18" spans="1:6" ht="27" customHeight="1" x14ac:dyDescent="0.45">
      <c r="A18" s="14" t="s">
        <v>30</v>
      </c>
      <c r="B18" s="1"/>
      <c r="C18" s="1"/>
      <c r="D18" s="21">
        <f>SUM(D17)</f>
        <v>0</v>
      </c>
      <c r="E18" s="21">
        <f>SUM(E17)</f>
        <v>0</v>
      </c>
      <c r="F18" s="19"/>
    </row>
    <row r="19" spans="1:6" ht="27" customHeight="1" x14ac:dyDescent="0.45">
      <c r="A19" s="30"/>
      <c r="B19" s="31"/>
      <c r="C19" s="31"/>
      <c r="D19" s="32"/>
      <c r="E19" s="32"/>
      <c r="F19" s="33"/>
    </row>
    <row r="20" spans="1:6" ht="27" customHeight="1" thickBot="1" x14ac:dyDescent="0.5">
      <c r="A20" s="15" t="s">
        <v>27</v>
      </c>
      <c r="B20" s="12"/>
      <c r="C20" s="12"/>
      <c r="D20" s="22"/>
      <c r="E20" s="22">
        <f>E7+E11+E15+E18</f>
        <v>0</v>
      </c>
      <c r="F20" s="20"/>
    </row>
    <row r="21" spans="1:6" ht="27" customHeight="1" thickTop="1" x14ac:dyDescent="0.45"/>
    <row r="22" spans="1:6" ht="27" customHeight="1" x14ac:dyDescent="0.45">
      <c r="A22" s="59"/>
      <c r="B22" s="59"/>
      <c r="C22" s="59"/>
      <c r="D22" s="59"/>
      <c r="E22" s="59"/>
      <c r="F22" s="59"/>
    </row>
    <row r="23" spans="1:6" ht="27" customHeight="1" x14ac:dyDescent="0.45"/>
    <row r="24" spans="1:6" ht="27" customHeight="1" x14ac:dyDescent="0.45"/>
  </sheetData>
  <mergeCells count="2">
    <mergeCell ref="A1:F1"/>
    <mergeCell ref="A22:F22"/>
  </mergeCells>
  <phoneticPr fontId="1"/>
  <pageMargins left="0.7" right="0.7" top="0.75" bottom="0.75" header="0.3" footer="0.3"/>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総括表</vt:lpstr>
      <vt:lpstr>撹拌機</vt:lpstr>
      <vt:lpstr>撹拌機!Print_Area</vt:lpstr>
      <vt:lpstr>総括表!Print_Area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intra205</dc:creator>
  <cp:lastModifiedBy>intra205</cp:lastModifiedBy>
  <cp:lastPrinted>2024-09-18T01:59:37Z</cp:lastPrinted>
  <dcterms:created xsi:type="dcterms:W3CDTF">2024-07-10T00:38:54Z</dcterms:created>
  <dcterms:modified xsi:type="dcterms:W3CDTF">2024-09-18T01:59:39Z</dcterms:modified>
</cp:coreProperties>
</file>